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3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13" i="1" l="1"/>
  <c r="F113" i="1"/>
  <c r="F100" i="1"/>
  <c r="F96" i="1"/>
  <c r="F95" i="1"/>
  <c r="F93" i="1"/>
  <c r="F90" i="1"/>
  <c r="F89" i="1"/>
  <c r="F87" i="1"/>
  <c r="F86" i="1"/>
  <c r="F82" i="1"/>
  <c r="F81" i="1"/>
  <c r="F79" i="1"/>
  <c r="F78" i="1"/>
  <c r="F75" i="1"/>
  <c r="F74" i="1"/>
  <c r="F72" i="1"/>
  <c r="F70" i="1"/>
  <c r="F68" i="1"/>
  <c r="F66" i="1"/>
  <c r="E113" i="1"/>
  <c r="E107" i="1"/>
  <c r="E101" i="1"/>
  <c r="E99" i="1"/>
  <c r="E97" i="1"/>
  <c r="E94" i="1"/>
  <c r="E92" i="1"/>
  <c r="E88" i="1"/>
  <c r="E85" i="1"/>
  <c r="E84" i="1"/>
  <c r="E80" i="1"/>
  <c r="D113" i="1"/>
  <c r="E77" i="1"/>
  <c r="E76" i="1"/>
  <c r="E69" i="1"/>
  <c r="E63" i="1"/>
  <c r="E58" i="1"/>
  <c r="E51" i="1"/>
  <c r="E50" i="1"/>
  <c r="E47" i="1"/>
  <c r="E43" i="1"/>
  <c r="E37" i="1"/>
  <c r="E28" i="1"/>
  <c r="E27" i="1"/>
  <c r="E22" i="1"/>
  <c r="E20" i="1"/>
  <c r="E16" i="1"/>
  <c r="E14" i="1"/>
  <c r="E15" i="1"/>
  <c r="E11" i="1"/>
  <c r="E4" i="1"/>
  <c r="D3" i="1"/>
  <c r="D5" i="1"/>
  <c r="D6" i="1"/>
  <c r="D7" i="1"/>
  <c r="D8" i="1"/>
  <c r="D9" i="1"/>
  <c r="D10" i="1"/>
  <c r="D12" i="1"/>
  <c r="D13" i="1"/>
  <c r="D17" i="1"/>
  <c r="D18" i="1"/>
  <c r="D19" i="1"/>
  <c r="D21" i="1"/>
  <c r="D24" i="1"/>
  <c r="D25" i="1"/>
  <c r="D26" i="1"/>
  <c r="D29" i="1"/>
  <c r="D30" i="1"/>
  <c r="D31" i="1"/>
  <c r="D34" i="1"/>
  <c r="D35" i="1"/>
  <c r="D36" i="1"/>
  <c r="D38" i="1"/>
  <c r="D39" i="1"/>
  <c r="D40" i="1"/>
  <c r="D41" i="1"/>
  <c r="D42" i="1"/>
  <c r="D44" i="1"/>
  <c r="D45" i="1"/>
  <c r="D46" i="1"/>
  <c r="D48" i="1"/>
  <c r="D49" i="1"/>
  <c r="D52" i="1"/>
  <c r="D53" i="1"/>
  <c r="D54" i="1"/>
  <c r="D55" i="1"/>
  <c r="D56" i="1"/>
  <c r="D57" i="1"/>
  <c r="D59" i="1"/>
  <c r="D64" i="1"/>
  <c r="D65" i="1"/>
  <c r="D67" i="1"/>
  <c r="D71" i="1"/>
  <c r="D73" i="1"/>
  <c r="D83" i="1"/>
  <c r="D98" i="1"/>
  <c r="C113" i="1"/>
</calcChain>
</file>

<file path=xl/sharedStrings.xml><?xml version="1.0" encoding="utf-8"?>
<sst xmlns="http://schemas.openxmlformats.org/spreadsheetml/2006/main" count="128" uniqueCount="122">
  <si>
    <t>STANSBURY LAWSUIT BILLING ENTRIES CIKLIN O’CONNELL</t>
  </si>
  <si>
    <r>
      <t>58.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02/10/16 BBJ 2.00 400.00 $800.00 Review pleadings and start review of Stansbury Deposition D transcript.</t>
    </r>
  </si>
  <si>
    <r>
      <t>59.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02/11/16 BBJ 2.50 400.00 $1,000.00 Continue review of deposition of Stansbury.</t>
    </r>
  </si>
  <si>
    <r>
      <t>60.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02/25/16 BBJ 2.50 400.00 $1,000.00 Continue review of Pleadings and deposition transcript of D Stansbury.</t>
    </r>
  </si>
  <si>
    <r>
      <t>61.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03/08/16 JAF 0.30 205.00 $61.50 Attention to issues re: GAL appointment for Eliot children D (.1); Consideration of proposal for settlement to Stansbury (.2).</t>
    </r>
  </si>
  <si>
    <r>
      <t>62.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03/09/16 BMO 0.10 350.00 $35.00 Receipt and review of Plaintiffs Notice of Deposition Duces D Tecum of William Stansbury</t>
    </r>
  </si>
  <si>
    <r>
      <t>63.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03/15/16 BMO 0.20 350.00 $70.00 Receipt and review of Motion for Protective Order as to D Deposition of William Stansbury and Appearance at Evidentiary Hearing/Trial, filed 3/15/16 by counsel for William Stansbury.</t>
    </r>
  </si>
  <si>
    <r>
      <t>64.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03/15/16 CAA 0.20 125.00 $25.00 Attention to file re: Plaintiff's Notice of Taking Deposition D Duces Tecum of William Stansbury on 3/29/16</t>
    </r>
  </si>
  <si>
    <r>
      <t>65.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03/16/16 BMO 0.20 350.00 $70.00 Receipt and review of Request for Production to Defendants, D Ted Bernstein, Donald Tescher and Robert Spallina, filed by counsel for William Stansbury.</t>
    </r>
  </si>
  <si>
    <r>
      <t>66.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03/16/16 CAA 0.10 125.00 $12.50 Attention to file re: William Stansbury's Motion for Protective D Order as to Deposition of William Stansbury and Appearance at Evidentiary Hearing/Trial</t>
    </r>
  </si>
  <si>
    <r>
      <t>67.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03/16/16 JAF 0.40 205.00 $82.00 Consideration of proposal to settlement to Stansbury (.2, D plus .1 NO Charge); Attention to outstanding matters (.2).</t>
    </r>
  </si>
  <si>
    <r>
      <t>68.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03/17 /16 CAA 0.10 125.00 $12.50 Attention to file re: Plaintiff, William Stansburys Request for D Production to Defendants in Stansbury v. Ted Bernstein, et al matter (502012-013933)</t>
    </r>
  </si>
  <si>
    <r>
      <t>69.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03/18/16 BMO 0.10 350.00 $35.00 Receipt and review of Motion for Protective Order as to CJ Deposition of William Stansbury and Appearance at Evidentiary Hearing/Trial filed 3/18/16 by counsel for William Stansbury.</t>
    </r>
  </si>
  <si>
    <r>
      <t>70.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03/18/16 CAA 0.20 125.00 $25.00 Attention to file re: William Stansbury's Motion for Protective D Order re: his deposition scheduled on 3/10/16 and his appearance at 4/8/16 hearing; receive and review multiple e-mails between counsel re: scheduling same for hearing; prepare and send email to B. O'Connell and A. Crispin re: same</t>
    </r>
  </si>
  <si>
    <r>
      <t>71.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03/22/16 BMO 0.10 350.00 $35.00 Receipt and review of Notice of Hearing for 4/5/16 filed D 3/22/16 by counsel for William Stansbury.</t>
    </r>
  </si>
  <si>
    <r>
      <t>72.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03/22/16 CAA 0.10 125.00 $12.50 Attention to file re: postponement of William Stansbury's D 3/29/16 deposition</t>
    </r>
  </si>
  <si>
    <r>
      <t>73.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03/23/16 CAA 0.20 125.00 $25.00 Attention to Notice of Hearing on Motion for Protective Order D as to Deposition of William Stansbury and Appearance at Evidentiary Hearing/Trial; prepare and send email to B. O'Connell re: whether or not we are attending</t>
    </r>
  </si>
  <si>
    <r>
      <t>74.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03/24/16 JAF 0.20 205.00 $41.00 Attention to Stansbudy independent action and proposal for CJ settlement.</t>
    </r>
  </si>
  <si>
    <r>
      <t>75.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04/01/16 JAF 0.10 205.00 $20.50 Reviewed proposal for settlement to Stansbury.</t>
    </r>
  </si>
  <si>
    <r>
      <t>76.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05/24/16 CAA 0.10 125.00 $25 Attention to file re: Peter Feaman's scheduling of motion hearing on Stansbury's Motion to Compel Response to Request for Production to Defendant; review calendar; prepare and send email to attorney J. Foglietta re: same</t>
    </r>
  </si>
  <si>
    <r>
      <t>77.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05/25/16 CAA 0.10 125.00 $12.50 Prepare and send email to Trish Roth, P. Feman's paralegal re: dates B. O'Connell available for UMC hearing on Stansbury's Motion to Compel Response to Request for Production</t>
    </r>
  </si>
  <si>
    <r>
      <t>78.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05/27/16 JAF 0.20 205.00 $41.00 Attention to Illinois litigation costs and defense of Stansbury D claim.</t>
    </r>
  </si>
  <si>
    <r>
      <t>79.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06/04/16 CAA Attention to file re: William Stansbury's 0.30 Notice of Taking Deposition Duces Tecum of Donald R. Tescher set for 6/28/16 and Stansbury's Notice of Taking Deposition Duces Tecum of Robert Spallina on 6/29/16</t>
    </r>
  </si>
  <si>
    <r>
      <t>80.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06/07/16 CAA Attention to file re: William Stansbury's 0.10 Notices of Filing Verified Returns of Service on Robert Spallina and Ted Bernstein</t>
    </r>
  </si>
  <si>
    <r>
      <t>81.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06/14/16 BMO Conference with JAF re: discovery requests 0.20 from Stansbury.</t>
    </r>
  </si>
  <si>
    <r>
      <t>82.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06/14/16 JAF Addressed issues re: accounting firm fees 1.40 (.1); Attention to discovery requests from Stansbury (.4); Conference with BMO re: same (.2); Reviewed and revised proposal for settlement and service issues (. 7).</t>
    </r>
  </si>
  <si>
    <r>
      <t>83.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06/15/16 JAF Additional review of discovery request from 1.60 Stansbury in ind action vs estate (.4); Conference with Peter Feaman re: same and hearing on motion to compel (.1); Preparation of file for responses to discovery (.7); Instructions to CA re: same (.1); Instructions to HLG re: proposal for settlement and service of same (.3).</t>
    </r>
  </si>
  <si>
    <r>
      <t>84.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06/16/16 CAA Begin review of file and download multiple 0.40 documents to CD in preparation for review by attrorney Jeff Royer with Peter Feaman's office, counsel for William Stansbury</t>
    </r>
  </si>
  <si>
    <r>
      <t>85.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06/16/16 CAA Attention to file re: Proposal for Settlement 0.90 to William Stansbury re: Stansbury v. Ted Bernstein, et al, Case No. 502012CA013933; prepare and send email to Peter Feaman attaching same; recall email, etc.; prepare and send email to P. Feaman and S. Lessne attaching Proposal for Settlement</t>
    </r>
  </si>
  <si>
    <r>
      <t>86.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06/16/16 JAF Conference with BMO re: preparation for 2.40 mediation and attention to TPP (.7); Attention to same (.3); Instructions to CA re: same (.1); Correspondence with Illinois counsel re: (.2); Attention to documents for review by Stansbury (.2); Conference with BMO, Alan Rose and Ted Bernstein re: case status (1.0). 06/17/16 BMO Conference with Peter Feaman and JAF re: 0.60 Stansbury case and deposition of Tescher and Spallina (.5); conference with JAF re: document production (.1).</t>
    </r>
  </si>
  <si>
    <r>
      <t>87.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06/17/16 CAA Continue review of file and copy multiple 2.40 documents to CD for Tescher's office review on 6/22/16 re: response to William Stansbury's Request for Production</t>
    </r>
  </si>
  <si>
    <r>
      <t>88.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06/20/16 CAA Complete gathering onto CD documents for 1.00 review by Plaintiff's counsel in response to Request for Production in Sansbury v. E/O Simon, etal; discuss with J. Foglietta re: same and Jeff Royer's review of documents on 6/22/16</t>
    </r>
  </si>
  <si>
    <r>
      <t>89.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06/20/16 ANG Conference with JAF re: document review by 0.10 Stansbury.</t>
    </r>
  </si>
  <si>
    <r>
      <t>90.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06/20/16 JAF Conference with ANC re: document review by 0.70 Stansbury (.1); Attention to same and communications nonprivileged for review (.6).</t>
    </r>
  </si>
  <si>
    <r>
      <t>92.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06/21/16 JAF Compiled and reviewed file for potential 2.80 production to Stansbury (2.5); Instructions to ZR re: privileged communications and review of same (.2); Attention to monies due for TPP fronm Aragon condo (.1).</t>
    </r>
  </si>
  <si>
    <r>
      <t>93.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06/22/16 CAA Multiple tTelephone conferences with Palm 1.80 Beach Copy Service re: status of printing documents for P. Feaman's office review; assist J. Foglietta in preparing for same; meet with attorney eff Royer and set up laptop and boxes for review; various communications with Jeff Royer re: tabbing documents from the boxes and listing documents from the CD they want printed, etc.</t>
    </r>
  </si>
  <si>
    <r>
      <t>94.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06/22/16 CAA Label boxes of documents reviewed by 0.60 attorney Jeff Royer (P. Feaman's office) and relocate</t>
    </r>
  </si>
  <si>
    <r>
      <t>95.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06/22/16 JAF Additional compilation and review of file for 1.60 potential production to Stansbury (1.1); Instructions to CA re: same (.3); Further instructions to ZR re: review of communications and potnetial privilege issues (.2).</t>
    </r>
  </si>
  <si>
    <r>
      <t>96.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06/23/16 BMO Conference with JAF re: Feaman requested 0.10 documents.</t>
    </r>
  </si>
  <si>
    <r>
      <t>97.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06/23/16 JAF Conference with BMO re: Feaman requested 0.20 documents (.1); Instructions to ZR re: same (.1).</t>
    </r>
  </si>
  <si>
    <r>
      <t>98.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 xml:space="preserve">06/24/16 CAA Print documents from CD selected by 1.40 attorney Jeff Royer at document review (Stansbury v. E/O Simon); scan additional documents in system selected by J. Royer; Bates-stamp same for production; prepare and send emaiil to Jeff Royer attaching production in response to Request for Production </t>
    </r>
  </si>
  <si>
    <r>
      <t>99.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06/24/16 JAF Attention to documents requested by 0.30 Stansbury.</t>
    </r>
  </si>
  <si>
    <r>
      <t>100.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06/27/16 BMO Receipt and review of Notice of Cancellation 0.10 of Deposition of Robert Spallina on 6/29/16, filed 6/24/16 by Peter Feaman, Esq.</t>
    </r>
  </si>
  <si>
    <r>
      <t>101.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06/27/16 BMO Receipt and review of Notice of Cancellation 0.10 of Deposition of Ted Bernstein on 6/30/16, filed 6/24/16 by Peter Feaman, Esq.</t>
    </r>
  </si>
  <si>
    <r>
      <t>102.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06/27/16 BMO Receipt and review of Notice of Cancellation 0.10 of Deposition of Donald Tescher on 6/28/16, filed 6/24/16 by Peter Feaman, Esq.</t>
    </r>
  </si>
  <si>
    <r>
      <t>103.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06/27/16 CAA Save and profile documents produced to J. 0.50 Royer with P. Feaman's office in respoonse to Request for Production (Stansbury v. E/O Simon Bernstein); replace selected documents by J. Royer into files</t>
    </r>
  </si>
  <si>
    <r>
      <t>104.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06/27 /16 CAA Discuss with B. O'Connell re: Tescher's and O. 70 Spallina's depositions on 6/28 and 7/29/16; telephone conference with P. Feaman's office re: same; prepare and send email to B. O'Connell advising that depositions have been cancelled; second telephone conference with Trish at P. Feaman's office re: same; receive and review email from Trish with attached filed Notices of Cancellation of depositions of Tescher, Spoallina and Ted Bernstein</t>
    </r>
  </si>
  <si>
    <r>
      <t>105.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06/27 /16 JAF Attention to issues re: deposition of Tescher 0.20 and Spallina.</t>
    </r>
  </si>
  <si>
    <r>
      <t>106.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06/28/16 CAA Receive and review email from Trish Roth at 0.50 P. Feaman's office re: Notice of Taking Deposition of Ted Bernstein; update ePortal service liste for B. O'Connell</t>
    </r>
  </si>
  <si>
    <r>
      <t>107.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06/28/16 CAA Attention to file re: P. Feaman rescheduling 0.20 depositions of D. Tescher, R. Spallina and T. Bernstein; prepare and send email to B. O'Connell re: conflicts; review calendar; prepare and send email to P. Feaman proposing other dates for depositions</t>
    </r>
  </si>
  <si>
    <r>
      <t>108.</t>
    </r>
    <r>
      <rPr>
        <sz val="7"/>
        <color theme="1"/>
        <rFont val="Times New Roman"/>
        <family val="1"/>
      </rPr>
      <t xml:space="preserve">  </t>
    </r>
    <r>
      <rPr>
        <sz val="12.5"/>
        <color theme="1"/>
        <rFont val="Arial"/>
        <family val="2"/>
      </rPr>
      <t> </t>
    </r>
  </si>
  <si>
    <t>HRS</t>
  </si>
  <si>
    <t>Date</t>
  </si>
  <si>
    <t>07 /11/14 BMO Telephone conference with Peter Feaman 0.30 concerning case background, hearing.</t>
  </si>
  <si>
    <t>07/15/14 JAF Conference with Ben Brown and SHM re: 1.20 transition for curator to PR, outstanding issues and claims, litigation, issues with jewelry, IRA liquidation, valuation of LIC, etc. (.7); Consideration of issues re: same (.3); Post-meeting conference with SHM re: same (.6 no charge); Conference with BMO re: outstanding claim against estate (.1); Revisions to letter to all counsel and parties (.1).</t>
  </si>
  <si>
    <t>07/18/14 BMO Receipt and review of 7 /18/14 0.50 e-correspondence from Eliot Bernstein with background information and detail of his key issues.</t>
  </si>
  <si>
    <t>07/25/14 BMO Receipt and review of Feaman 7 /25/14 0.20 written settlement demand.</t>
  </si>
  <si>
    <t>07/29/14 BMO Receipt and review of Feaman 7 /29/14 0.30 Petition to Remove Ted Bernstein as Successor Trustee of the Simon Bernstein Rev. Trust.</t>
  </si>
  <si>
    <t>07/29/14 BMO Conference with ANC re: settlement 0.50 proposal.</t>
  </si>
  <si>
    <t>07/29/14 BMO Conference with Alan Rose and JAF re: 0.60 outstanding issues in estate.</t>
  </si>
  <si>
    <t>07/29/14 ANG Conference with BMO re: settlement 0.50 proposal.</t>
  </si>
  <si>
    <r>
      <rPr>
        <sz val="7"/>
        <color theme="1"/>
        <rFont val="Times New Roman"/>
        <family val="1"/>
      </rPr>
      <t xml:space="preserve"> </t>
    </r>
    <r>
      <rPr>
        <sz val="12.5"/>
        <color theme="1"/>
        <rFont val="Arial"/>
        <family val="2"/>
      </rPr>
      <t>07/29/14 JAF Conference with Alan Rose and BMO re: 0.80 outstanding issues in estate (.6); Addressed issues re: objection to accounting (.2); Instructions to SHM re: same (.2 no charge).</t>
    </r>
  </si>
  <si>
    <t>08/11/14 BMO Strategy conference with JAF and ANC re: 0.40 mediation for Stansbury litigation, litigation re: life insurance of decedent, etc.</t>
  </si>
  <si>
    <t>08/11/14 BMO Analyze with ANC claimant's offer to settle. 0.40</t>
  </si>
  <si>
    <t>08/11/14 ANG Strategy conference with BMO and JAF re: 0.40 mediation for Stansbury litigation, litigation re: life insurance of decedent, etc.</t>
  </si>
  <si>
    <t>08/11/14 JAF Addressed issues re: hearing on motion to 1.50 hold Elliot Bernstein in contempt (.1); Strategy conference with BMO and ANC re: mediation for Stansbury litigation, litigation re: life insurance of decedent, etc. (.4); Consideration of issues re: Illinois litigation and Stansbury claim (.3); Instructions to SHM re: same and mediation (.1 no charge); Review of Tescher and Spallina accenting and began drafting objections to same (. 7); Conference with BMO re: same (.2 no charge).</t>
  </si>
  <si>
    <t>08/19/14 JAF Consideration of issues re: hearing on 0.50 objection to T&amp;S accounting and mediation on Stansbury claim (.3); consideration of issues re: emergency motion for interim distributions (.1); Instructions to SHM re:hearing on removal of Ted as successor trustee (.1).</t>
  </si>
  <si>
    <t>10/03/14 BMO Conference with Alan Rose and JAF re: 2.50 outstanding issues in Stansbury litigation, Illinois litigation, Shirley trust and estate, Simon trust and estate, etc.; post-meeting strategy conference with JAF re: same.</t>
  </si>
  <si>
    <t>10/03/14 BMO Receipt and review of Amended Complaint 0.40 filed 10/3/14 by Alan Rose.</t>
  </si>
  <si>
    <t>10/03/14 JAF Instructions to BL re: IRA and other accounts 3.10 (.1, plus .1 NO Charge); Instructions to SHM re: hearing on objections to T&amp;S accounting (.1- NO Charge); Analysis of issues re: personal property (.5); Conference with Alan Rose and BMO re: outstanding issues in Stansbury litigation, Illinois litigation, Shirley trust and estate, Simon trust and estate, etc.; post-meeting strategy conference with BMO re: same (2.5);</t>
  </si>
  <si>
    <t>10/06/14 JAF Addressed issues re: amended complaint 0.10 filed by Ted.</t>
  </si>
  <si>
    <t>10/09/14 BMO Receipt and review of BCL 10/9/14 0.10 e-correspondence to John Cappeller, Jr.</t>
  </si>
  <si>
    <t>10/10/14 JAF Consideration of issues re: foreclosing of 1st 0.40 mortgage. 10/16/14 CCL Correspond with JF re: mortgage information 0.60 and issues relative to Bernstein Family Realty LLC and decedent's property; review files</t>
  </si>
  <si>
    <t>10/16/14 CCL Instructions from JF; confer with SHM; 0.30 review materials for coordinating mediation on Stanbury issues</t>
  </si>
  <si>
    <t>12/10/14 BMO Telephone call with Peter Feaman re: settlement 0.20.</t>
  </si>
  <si>
    <t>12/12/14 BMO Conference with JAF re: Stansbury settlement 0.10.</t>
  </si>
  <si>
    <t>12/12/14 BMO Telephone call from Peter Feaman re: settlement status 0.30.</t>
  </si>
  <si>
    <t>12/12/14 JAF Conference with BMO re: Stansbury settlement 0.10.</t>
  </si>
  <si>
    <t>12/17/14 JAF Addressed issues re: settlement with Stansbury 0.20.</t>
  </si>
  <si>
    <t>12/22/14 BMO Strategy conference with JAF re: preparation 0.30 for status conference, revisions to Motion for Approval of Settlement Agreement, Revisions to Motion to Intervene.</t>
  </si>
  <si>
    <t xml:space="preserve">12/23/14 BMO Prepare for and attend hearing on Proposed 1.50 Filing of Successor PR's Motion for Authorization to Enter and Approval of Settlement Agreement. </t>
  </si>
  <si>
    <t>12/23/14 BMO Conference with JAF re: Petition for 0.10 Authorization of Settlement Agreement.</t>
  </si>
  <si>
    <t>12/24/14 CCL Review settlement agreement Stansbury 0.60 /Ted Bernstein Settlement Agreement; Instructions from JF; finalize, efile, eserve and US Mail Serve Motion for Authority to enter into and Approval of Settlement Agreement</t>
  </si>
  <si>
    <r>
      <rPr>
        <sz val="7"/>
        <color theme="1"/>
        <rFont val="Times New Roman"/>
        <family val="1"/>
      </rPr>
      <t xml:space="preserve"> </t>
    </r>
    <r>
      <rPr>
        <sz val="12.5"/>
        <color theme="1"/>
        <rFont val="Arial"/>
        <family val="2"/>
      </rPr>
      <t>01/06/15 Review correspondence from Feaman and from Rose; Receive, review and categorize documents 0.30</t>
    </r>
  </si>
  <si>
    <t xml:space="preserve"> 01/06/15</t>
  </si>
  <si>
    <t>01/12/15 BMO Review of Feaman Settlement Agreement with ANC to compare and contrast with the SA attached to Motion to Approve. 0.20</t>
  </si>
  <si>
    <t>01/12/15 BMO Receipt and review of 1/12/15 correspondence from Peter Feaman with attached proposed Settlement Agreement signed by Mr. Stansbury 0.10.</t>
  </si>
  <si>
    <t>01/12/15 ANG Review of Feaman Settlement A 0.20 with BMO</t>
  </si>
  <si>
    <t>01/26/15 JAF Prep for settlement hearing and statement of 2.10 claim hearing (1.7); Instructions to SHM re: .2 ; Conference with ANC re: - .1); Addressed issues re: JP Morgan account information (.1).</t>
  </si>
  <si>
    <r>
      <rPr>
        <sz val="7"/>
        <color theme="1"/>
        <rFont val="Times New Roman"/>
        <family val="1"/>
      </rPr>
      <t xml:space="preserve"> </t>
    </r>
    <r>
      <rPr>
        <sz val="12.5"/>
        <color theme="1"/>
        <rFont val="Arial"/>
        <family val="2"/>
      </rPr>
      <t>01/30/15 BMO Telephone call with Peter Feaman re: 0.30 settlement.</t>
    </r>
  </si>
  <si>
    <t xml:space="preserve"> 01/30/15</t>
  </si>
  <si>
    <t>01/30/15 BMO Prepare for and attend settlement 4.30 conference.</t>
  </si>
  <si>
    <t>01/20/15 BMO Receipt and review of 1/20/15 email from Maryanne Kaskey with attached Settlement Agreement signed by Feaman and Stansbury. 0.10</t>
  </si>
  <si>
    <t>01/20/15 BMO Receipt and review of 1/20/15 email communications (8), Eliot Bernstein, Alan Rose, Court Reporter, JAF, SHM. 0.20</t>
  </si>
  <si>
    <t>01/26/15 BMO Receipt and review of 1/26/15 letter by Feaman to Judge Colin with attached Memorandum of William Stansbury in Support of P.R. 's Motion to Enter into Settlement Agreement. 0.30</t>
  </si>
  <si>
    <t>02/23/15 JAF Addressed issues re: 2.20 02/23/15 JAF (.9); Conference with BMO re: Multiple revisions to motion for extension of time to response to RTP of Elliot and mot for instructions, etc. (.5); Revisions to letter to beneficiaries re: settlement with Stansbury and payoff of 1st mortgage (.4); Prepared email to Alan Rose re: request for contribution from Trust (.1).</t>
  </si>
  <si>
    <t>02/23/15 JAF Conference with Alan Rose re: request for 0.60 contribution and default interest (.1); Conference with BMO re:-(.2); Revisions to letter to beneficiaries (.3).</t>
  </si>
  <si>
    <t>02/25/15 BMO 0.50 Strategy Conference with JAF re (.3); conference with Peter Feaman and JAF re: (.2).</t>
  </si>
  <si>
    <t>03/04/15 Addressed issues re JAF 1.80 (.5); Reviewed orders on approval of settlement and order on payoff of mortgage, revisions to same; instructions to SHM re (.8); Conference with Peter Feaman re: IRA issues (.2); Consideration of issues re: -(.3).</t>
  </si>
  <si>
    <t>03/05/15 JAF Revisions to letter to Rose re: information on assets and liabilities of simon trust. 0.10</t>
  </si>
  <si>
    <t>03/10/15 BMO Conference with JAF and Elliot and Candice Bernstein re: various issues of Simon Trust, settlement with Stansbury, Illinois litigation, payoff of mortgage with Sahm, etc. (2.0); Post-meeting strategy conference with JAF re: (.2).  2.20 hours</t>
  </si>
  <si>
    <t>03/10/15 BMO Telephone call to Peter Feaman re: trust issues. 0.20</t>
  </si>
  <si>
    <t>03/10/15 JAF Reviewed various issues raised by Elliot in preparation for meeting . 7 ; Addressed issues re: (.2); Conference with BMO and Elliot and Candice Bernstein re: various issues of Simon Trust, settlement with Stansbury, Illinois litigation, payoff of mortgage with Sahm, etc. (2.0); Post-meeting strategy conference with BMO re: (.2). 3.10 hours</t>
  </si>
  <si>
    <r>
      <rPr>
        <sz val="7"/>
        <color theme="1"/>
        <rFont val="Times New Roman"/>
        <family val="1"/>
      </rPr>
      <t xml:space="preserve"> </t>
    </r>
    <r>
      <rPr>
        <sz val="12.5"/>
        <color theme="1"/>
        <rFont val="Arial"/>
        <family val="2"/>
      </rPr>
      <t>03/10/15 JAF 1.00 (.9); Prepared email to Eliot re: settlement agreement (.1). 1.00 hours</t>
    </r>
  </si>
  <si>
    <t>03/13/15 BMO Receipt and review of 3/13/15 0.10 e-correspondence from Capeller with revised Payoff Letter attached. 0.10 hours</t>
  </si>
  <si>
    <t>03/19/15 BMO Receipt and review of Feaman 3/19/15 letter 0.10 to BMO with proposed changes to Settlement Agreement. .10 hrs</t>
  </si>
  <si>
    <t>03/31/15 BMO 0.20 350.00 $70.00 Call to Peter Feaman re: settlement with Stansbury.</t>
  </si>
  <si>
    <t>03/31/15 BMO 0.10 350.00 $35.00 Receipt and review of Rose 3/31/15 e-correspondence to LJ Peter Feaman re: Stansbury claim.</t>
  </si>
  <si>
    <t>04/01/15 BMO 0.10 350.00 $35.00 Receipt and review of 3/26/15 e-correspondence from Rose re: Sahm Mortgage.</t>
  </si>
  <si>
    <t>05/22/15 BMO 0.10 350.00 Receipt and review of 5/22/15 memos x4, Alan Rose, John D Morrissey, Maryanne Kaskey, CJT, concerning hearing in Stansbury's Motion to Stay Distribution of Assets, etc .. $35</t>
  </si>
  <si>
    <t>09/04/15 JAF $205.00 1.00 hr 205.00 Consideration of Stansbury settlement offer-·.3·Attention to 11 accounting draft (.5); Instructions to ZR re: •••••••••••••••. 1); onto same ..</t>
  </si>
  <si>
    <r>
      <rPr>
        <sz val="7"/>
        <color theme="1"/>
        <rFont val="Times New Roman"/>
        <family val="1"/>
      </rPr>
      <t xml:space="preserve"> </t>
    </r>
    <r>
      <rPr>
        <sz val="12.5"/>
        <color theme="1"/>
        <rFont val="Arial"/>
        <family val="2"/>
      </rPr>
      <t>02/01/16 BMO 0.10 350.00 $35 Receipt and review of correspondence and enclosures from D. Peter M. Feaman, Esquire regarding Stansbury's position concerning maximizing Estate assets.</t>
    </r>
  </si>
  <si>
    <r>
      <t>91.</t>
    </r>
    <r>
      <rPr>
        <sz val="7"/>
        <color theme="1"/>
        <rFont val="Times New Roman"/>
        <family val="1"/>
      </rPr>
      <t xml:space="preserve">     </t>
    </r>
    <r>
      <rPr>
        <sz val="12.5"/>
        <color theme="1"/>
        <rFont val="Arial"/>
        <family val="2"/>
      </rPr>
      <t>06/21/16 CAA Review file for Tescher &amp; Spallana's files ( 4  boxes) 0.30 for review by Feaman's office in response to Request for Production; discuss same with J. Foglietta</t>
    </r>
  </si>
  <si>
    <t>TOTALS</t>
  </si>
  <si>
    <t>$ Billed JAF</t>
  </si>
  <si>
    <t>$ Billed O'Connell</t>
  </si>
  <si>
    <t>$ Billed CAA</t>
  </si>
  <si>
    <t>$ Billed ANG</t>
  </si>
  <si>
    <t>$ Billed CCL</t>
  </si>
  <si>
    <t>$ Billed BBJ</t>
  </si>
  <si>
    <t>Total Billed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</si>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</sst>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mm/dd/yy;@"/>
    <numFmt numFmtId="170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.5"/>
      <color theme="1"/>
      <name val="Arial"/>
      <family val="2"/>
    </font>
    <font>
      <sz val="7"/>
      <color theme="1"/>
      <name val="Times New Roman"/>
      <family val="1"/>
    </font>
    <font>
      <b/>
      <sz val="12.5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70" fontId="1" fillId="0" borderId="0" xfId="0" applyNumberFormat="1" applyFont="1" applyAlignment="1">
      <alignment wrapText="1"/>
    </xf>
    <xf numFmtId="170" fontId="0" fillId="0" borderId="0" xfId="0" applyNumberFormat="1" applyAlignment="1">
      <alignment wrapText="1"/>
    </xf>
    <xf numFmtId="169" fontId="0" fillId="0" borderId="0" xfId="0" applyNumberFormat="1" applyAlignment="1">
      <alignment vertical="top" wrapText="1"/>
    </xf>
    <xf numFmtId="169" fontId="0" fillId="0" borderId="0" xfId="0" applyNumberForma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170" fontId="5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7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zoomScaleNormal="100" workbookViewId="0">
      <pane ySplit="1" topLeftCell="A106" activePane="bottomLeft" state="frozen"/>
      <selection pane="bottomLeft" activeCell="K113" sqref="K113"/>
    </sheetView>
  </sheetViews>
  <sheetFormatPr defaultRowHeight="15" x14ac:dyDescent="0.25"/>
  <cols>
    <col min="1" max="1" width="12.140625" style="7" customWidth="1"/>
    <col min="2" max="2" width="48.85546875" style="1" customWidth="1"/>
    <col min="3" max="3" width="9.28515625" style="1" bestFit="1" customWidth="1"/>
    <col min="4" max="4" width="12.140625" style="6" customWidth="1"/>
    <col min="5" max="6" width="12.7109375" style="6" bestFit="1" customWidth="1"/>
    <col min="7" max="10" width="9.140625" style="6"/>
    <col min="11" max="11" width="10.140625" style="6" bestFit="1" customWidth="1"/>
    <col min="12" max="16384" width="9.140625" style="1"/>
  </cols>
  <sheetData>
    <row r="1" spans="1:9" ht="30" x14ac:dyDescent="0.25">
      <c r="A1" s="9" t="s">
        <v>52</v>
      </c>
      <c r="B1" s="12" t="s">
        <v>0</v>
      </c>
      <c r="C1" s="12" t="s">
        <v>51</v>
      </c>
      <c r="D1" s="13" t="s">
        <v>115</v>
      </c>
      <c r="E1" s="13" t="s">
        <v>114</v>
      </c>
      <c r="F1" s="13" t="s">
        <v>116</v>
      </c>
      <c r="G1" s="13" t="s">
        <v>117</v>
      </c>
      <c r="H1" s="13" t="s">
        <v>118</v>
      </c>
      <c r="I1" s="13" t="s">
        <v>119</v>
      </c>
    </row>
    <row r="2" spans="1:9" ht="16.5" x14ac:dyDescent="0.25">
      <c r="B2" s="2"/>
    </row>
    <row r="3" spans="1:9" ht="49.5" x14ac:dyDescent="0.25">
      <c r="A3" s="7">
        <v>41831</v>
      </c>
      <c r="B3" s="2" t="s">
        <v>53</v>
      </c>
      <c r="C3" s="1">
        <v>0.3</v>
      </c>
      <c r="D3" s="6">
        <f>C3*350</f>
        <v>105</v>
      </c>
    </row>
    <row r="4" spans="1:9" ht="165" x14ac:dyDescent="0.25">
      <c r="A4" s="7">
        <v>41835</v>
      </c>
      <c r="B4" s="2" t="s">
        <v>54</v>
      </c>
      <c r="C4" s="1">
        <v>1.2</v>
      </c>
      <c r="E4" s="6">
        <f>C4*205</f>
        <v>246</v>
      </c>
    </row>
    <row r="5" spans="1:9" ht="66" x14ac:dyDescent="0.25">
      <c r="A5" s="7">
        <v>41838</v>
      </c>
      <c r="B5" s="2" t="s">
        <v>55</v>
      </c>
      <c r="C5" s="1">
        <v>0.5</v>
      </c>
      <c r="D5" s="6">
        <f>C5*350</f>
        <v>175</v>
      </c>
    </row>
    <row r="6" spans="1:9" ht="49.5" x14ac:dyDescent="0.25">
      <c r="A6" s="7">
        <v>41845</v>
      </c>
      <c r="B6" s="2" t="s">
        <v>56</v>
      </c>
      <c r="C6" s="1">
        <v>0.2</v>
      </c>
      <c r="D6" s="6">
        <f>C6*350</f>
        <v>70</v>
      </c>
    </row>
    <row r="7" spans="1:9" ht="66" x14ac:dyDescent="0.25">
      <c r="A7" s="7">
        <v>41849</v>
      </c>
      <c r="B7" s="2" t="s">
        <v>57</v>
      </c>
      <c r="C7" s="1">
        <v>0.3</v>
      </c>
      <c r="D7" s="6">
        <f>C7*350</f>
        <v>105</v>
      </c>
    </row>
    <row r="8" spans="1:9" ht="33" x14ac:dyDescent="0.25">
      <c r="A8" s="7">
        <v>41849</v>
      </c>
      <c r="B8" s="2" t="s">
        <v>58</v>
      </c>
      <c r="C8" s="1">
        <v>0.5</v>
      </c>
      <c r="D8" s="6">
        <f>C8*350</f>
        <v>175</v>
      </c>
    </row>
    <row r="9" spans="1:9" ht="49.5" x14ac:dyDescent="0.25">
      <c r="A9" s="7">
        <v>41849</v>
      </c>
      <c r="B9" s="2" t="s">
        <v>59</v>
      </c>
      <c r="C9" s="1">
        <v>0.6</v>
      </c>
      <c r="D9" s="6">
        <f>C9*350</f>
        <v>210</v>
      </c>
    </row>
    <row r="10" spans="1:9" ht="33" x14ac:dyDescent="0.25">
      <c r="A10" s="7">
        <v>41849</v>
      </c>
      <c r="B10" s="2" t="s">
        <v>60</v>
      </c>
      <c r="C10" s="1">
        <v>0.5</v>
      </c>
      <c r="D10" s="6">
        <f>C10*350</f>
        <v>175</v>
      </c>
    </row>
    <row r="11" spans="1:9" ht="82.5" x14ac:dyDescent="0.25">
      <c r="A11" s="7">
        <v>41849</v>
      </c>
      <c r="B11" s="2" t="s">
        <v>61</v>
      </c>
      <c r="C11" s="1">
        <v>0.8</v>
      </c>
      <c r="E11" s="6">
        <f>C11*205</f>
        <v>164</v>
      </c>
    </row>
    <row r="12" spans="1:9" ht="66" x14ac:dyDescent="0.25">
      <c r="A12" s="7">
        <v>41862</v>
      </c>
      <c r="B12" s="2" t="s">
        <v>62</v>
      </c>
      <c r="C12" s="1">
        <v>0.4</v>
      </c>
      <c r="D12" s="6">
        <f>C12*350</f>
        <v>140</v>
      </c>
    </row>
    <row r="13" spans="1:9" ht="33" x14ac:dyDescent="0.25">
      <c r="A13" s="7">
        <v>41862</v>
      </c>
      <c r="B13" s="2" t="s">
        <v>63</v>
      </c>
      <c r="C13" s="1">
        <v>0.4</v>
      </c>
      <c r="D13" s="6">
        <f>C13*350</f>
        <v>140</v>
      </c>
    </row>
    <row r="14" spans="1:9" ht="66" x14ac:dyDescent="0.25">
      <c r="A14" s="7">
        <v>41862</v>
      </c>
      <c r="B14" s="2" t="s">
        <v>64</v>
      </c>
      <c r="C14" s="1">
        <v>0.4</v>
      </c>
      <c r="E14" s="6">
        <f>C14*205</f>
        <v>82</v>
      </c>
    </row>
    <row r="15" spans="1:9" ht="198" x14ac:dyDescent="0.25">
      <c r="A15" s="7">
        <v>41862</v>
      </c>
      <c r="B15" s="2" t="s">
        <v>65</v>
      </c>
      <c r="C15" s="1">
        <v>1.5</v>
      </c>
      <c r="E15" s="6">
        <f>C15*205</f>
        <v>307.5</v>
      </c>
    </row>
    <row r="16" spans="1:9" ht="115.5" x14ac:dyDescent="0.25">
      <c r="A16" s="7">
        <v>41870</v>
      </c>
      <c r="B16" s="2" t="s">
        <v>66</v>
      </c>
      <c r="C16" s="1">
        <v>0.5</v>
      </c>
      <c r="E16" s="6">
        <f>C16*205</f>
        <v>102.5</v>
      </c>
    </row>
    <row r="17" spans="1:5" ht="99" x14ac:dyDescent="0.25">
      <c r="A17" s="7">
        <v>41915</v>
      </c>
      <c r="B17" s="2" t="s">
        <v>67</v>
      </c>
      <c r="C17" s="1">
        <v>2.5</v>
      </c>
      <c r="D17" s="6">
        <f>C17*350</f>
        <v>875</v>
      </c>
    </row>
    <row r="18" spans="1:5" ht="49.5" x14ac:dyDescent="0.25">
      <c r="A18" s="7">
        <v>41915</v>
      </c>
      <c r="B18" s="2" t="s">
        <v>68</v>
      </c>
      <c r="C18" s="1">
        <v>0.4</v>
      </c>
      <c r="D18" s="6">
        <f>C18*350</f>
        <v>140</v>
      </c>
    </row>
    <row r="19" spans="1:5" ht="181.5" x14ac:dyDescent="0.25">
      <c r="A19" s="7">
        <v>41915</v>
      </c>
      <c r="B19" s="2" t="s">
        <v>69</v>
      </c>
      <c r="C19" s="1">
        <v>2.5</v>
      </c>
      <c r="D19" s="6">
        <f>C19*350</f>
        <v>875</v>
      </c>
    </row>
    <row r="20" spans="1:5" ht="33" x14ac:dyDescent="0.25">
      <c r="A20" s="7">
        <v>41918</v>
      </c>
      <c r="B20" s="2" t="s">
        <v>70</v>
      </c>
      <c r="C20" s="1">
        <v>0.1</v>
      </c>
      <c r="E20" s="6">
        <f>C20*205</f>
        <v>20.5</v>
      </c>
    </row>
    <row r="21" spans="1:5" ht="49.5" x14ac:dyDescent="0.25">
      <c r="A21" s="7">
        <v>41921</v>
      </c>
      <c r="B21" s="2" t="s">
        <v>71</v>
      </c>
      <c r="C21" s="1">
        <v>0.1</v>
      </c>
      <c r="D21" s="6">
        <f>C21*350</f>
        <v>35</v>
      </c>
    </row>
    <row r="22" spans="1:5" ht="99" x14ac:dyDescent="0.25">
      <c r="A22" s="7">
        <v>41922</v>
      </c>
      <c r="B22" s="2" t="s">
        <v>72</v>
      </c>
      <c r="C22" s="1">
        <v>1</v>
      </c>
      <c r="E22" s="6">
        <f>C22*205</f>
        <v>205</v>
      </c>
    </row>
    <row r="23" spans="1:5" ht="49.5" x14ac:dyDescent="0.25">
      <c r="A23" s="7">
        <v>41928</v>
      </c>
      <c r="B23" s="2" t="s">
        <v>73</v>
      </c>
      <c r="C23" s="1">
        <v>0.3</v>
      </c>
    </row>
    <row r="24" spans="1:5" ht="33" x14ac:dyDescent="0.25">
      <c r="A24" s="7">
        <v>41983</v>
      </c>
      <c r="B24" s="2" t="s">
        <v>74</v>
      </c>
      <c r="C24" s="1">
        <v>0.2</v>
      </c>
      <c r="D24" s="6">
        <f>C24*350</f>
        <v>70</v>
      </c>
    </row>
    <row r="25" spans="1:5" ht="33" x14ac:dyDescent="0.25">
      <c r="A25" s="7">
        <v>41985</v>
      </c>
      <c r="B25" s="2" t="s">
        <v>75</v>
      </c>
      <c r="C25" s="1">
        <v>0.1</v>
      </c>
      <c r="D25" s="6">
        <f>C25*350</f>
        <v>35</v>
      </c>
    </row>
    <row r="26" spans="1:5" ht="33" x14ac:dyDescent="0.25">
      <c r="A26" s="7">
        <v>41985</v>
      </c>
      <c r="B26" s="2" t="s">
        <v>76</v>
      </c>
      <c r="C26" s="1">
        <v>0.3</v>
      </c>
      <c r="D26" s="6">
        <f>C26*350</f>
        <v>105</v>
      </c>
    </row>
    <row r="27" spans="1:5" ht="33" x14ac:dyDescent="0.25">
      <c r="A27" s="7">
        <v>41985</v>
      </c>
      <c r="B27" s="2" t="s">
        <v>77</v>
      </c>
      <c r="C27" s="1">
        <v>0.1</v>
      </c>
      <c r="E27" s="6">
        <f>C27*205</f>
        <v>20.5</v>
      </c>
    </row>
    <row r="28" spans="1:5" ht="33" x14ac:dyDescent="0.25">
      <c r="A28" s="7">
        <v>41990</v>
      </c>
      <c r="B28" s="2" t="s">
        <v>78</v>
      </c>
      <c r="C28" s="1">
        <v>0.2</v>
      </c>
      <c r="E28" s="6">
        <f>C28*205</f>
        <v>41</v>
      </c>
    </row>
    <row r="29" spans="1:5" ht="82.5" x14ac:dyDescent="0.25">
      <c r="A29" s="7">
        <v>41995</v>
      </c>
      <c r="B29" s="2" t="s">
        <v>79</v>
      </c>
      <c r="C29" s="1">
        <v>0.3</v>
      </c>
      <c r="D29" s="6">
        <f>C29*350</f>
        <v>105</v>
      </c>
    </row>
    <row r="30" spans="1:5" ht="82.5" x14ac:dyDescent="0.25">
      <c r="A30" s="7">
        <v>41996</v>
      </c>
      <c r="B30" s="2" t="s">
        <v>80</v>
      </c>
      <c r="C30" s="1">
        <v>1.5</v>
      </c>
      <c r="D30" s="6">
        <f>C30*350</f>
        <v>525</v>
      </c>
    </row>
    <row r="31" spans="1:5" ht="49.5" x14ac:dyDescent="0.25">
      <c r="A31" s="7">
        <v>41996</v>
      </c>
      <c r="B31" s="2" t="s">
        <v>81</v>
      </c>
      <c r="C31" s="1">
        <v>0.1</v>
      </c>
      <c r="D31" s="6">
        <f>C31*350</f>
        <v>35</v>
      </c>
    </row>
    <row r="32" spans="1:5" ht="99" x14ac:dyDescent="0.25">
      <c r="A32" s="7">
        <v>41997</v>
      </c>
      <c r="B32" s="2" t="s">
        <v>82</v>
      </c>
      <c r="C32" s="1">
        <v>0.6</v>
      </c>
    </row>
    <row r="33" spans="1:5" ht="49.5" x14ac:dyDescent="0.25">
      <c r="A33" s="7" t="s">
        <v>84</v>
      </c>
      <c r="B33" s="2" t="s">
        <v>83</v>
      </c>
      <c r="C33" s="1">
        <v>0.3</v>
      </c>
    </row>
    <row r="34" spans="1:5" ht="66" x14ac:dyDescent="0.25">
      <c r="A34" s="7">
        <v>42016</v>
      </c>
      <c r="B34" s="2" t="s">
        <v>85</v>
      </c>
      <c r="C34" s="1">
        <v>0.2</v>
      </c>
      <c r="D34" s="6">
        <f>C34*350</f>
        <v>70</v>
      </c>
    </row>
    <row r="35" spans="1:5" ht="66" x14ac:dyDescent="0.25">
      <c r="A35" s="7">
        <v>42016</v>
      </c>
      <c r="B35" s="2" t="s">
        <v>86</v>
      </c>
      <c r="C35" s="1">
        <v>0.1</v>
      </c>
      <c r="D35" s="6">
        <f>C35*350</f>
        <v>35</v>
      </c>
    </row>
    <row r="36" spans="1:5" ht="33" x14ac:dyDescent="0.25">
      <c r="A36" s="7">
        <v>42016</v>
      </c>
      <c r="B36" s="2" t="s">
        <v>87</v>
      </c>
      <c r="C36" s="1">
        <v>0.2</v>
      </c>
      <c r="D36" s="6">
        <f>C36*350</f>
        <v>70</v>
      </c>
    </row>
    <row r="37" spans="1:5" ht="82.5" x14ac:dyDescent="0.25">
      <c r="A37" s="7">
        <v>42030</v>
      </c>
      <c r="B37" s="2" t="s">
        <v>88</v>
      </c>
      <c r="C37" s="1">
        <v>2.1</v>
      </c>
      <c r="E37" s="6">
        <f>C37*205</f>
        <v>430.5</v>
      </c>
    </row>
    <row r="38" spans="1:5" ht="33" x14ac:dyDescent="0.25">
      <c r="A38" s="8" t="s">
        <v>90</v>
      </c>
      <c r="B38" s="2" t="s">
        <v>89</v>
      </c>
      <c r="C38" s="1">
        <v>0.3</v>
      </c>
      <c r="D38" s="6">
        <f>C38*350</f>
        <v>105</v>
      </c>
    </row>
    <row r="39" spans="1:5" ht="33" x14ac:dyDescent="0.25">
      <c r="A39" s="7">
        <v>42034</v>
      </c>
      <c r="B39" s="2" t="s">
        <v>91</v>
      </c>
      <c r="C39" s="1">
        <v>4.3</v>
      </c>
      <c r="D39" s="6">
        <f>C39*350</f>
        <v>1505</v>
      </c>
    </row>
    <row r="40" spans="1:5" ht="66" x14ac:dyDescent="0.25">
      <c r="A40" s="7">
        <v>42024</v>
      </c>
      <c r="B40" s="2" t="s">
        <v>92</v>
      </c>
      <c r="C40" s="1">
        <v>0.1</v>
      </c>
      <c r="D40" s="6">
        <f>C40*350</f>
        <v>35</v>
      </c>
    </row>
    <row r="41" spans="1:5" ht="66" x14ac:dyDescent="0.25">
      <c r="A41" s="7">
        <v>42024</v>
      </c>
      <c r="B41" s="2" t="s">
        <v>93</v>
      </c>
      <c r="C41" s="1">
        <v>0.2</v>
      </c>
      <c r="D41" s="6">
        <f>C41*350</f>
        <v>70</v>
      </c>
    </row>
    <row r="42" spans="1:5" ht="82.5" x14ac:dyDescent="0.25">
      <c r="A42" s="7">
        <v>42030</v>
      </c>
      <c r="B42" s="2" t="s">
        <v>94</v>
      </c>
      <c r="C42" s="1">
        <v>0.3</v>
      </c>
      <c r="D42" s="6">
        <f>C42*350</f>
        <v>105</v>
      </c>
    </row>
    <row r="43" spans="1:5" ht="148.5" x14ac:dyDescent="0.25">
      <c r="A43" s="7">
        <v>42058</v>
      </c>
      <c r="B43" s="2" t="s">
        <v>95</v>
      </c>
      <c r="C43" s="1">
        <v>2.2000000000000002</v>
      </c>
      <c r="E43" s="6">
        <f>C43*205</f>
        <v>451.00000000000006</v>
      </c>
    </row>
    <row r="44" spans="1:5" ht="66" x14ac:dyDescent="0.25">
      <c r="A44" s="7">
        <v>42058</v>
      </c>
      <c r="B44" s="2" t="s">
        <v>96</v>
      </c>
      <c r="C44" s="1">
        <v>0.6</v>
      </c>
      <c r="D44" s="6">
        <f>C44*350</f>
        <v>210</v>
      </c>
    </row>
    <row r="45" spans="1:5" ht="49.5" x14ac:dyDescent="0.25">
      <c r="A45" s="7">
        <v>42060</v>
      </c>
      <c r="B45" s="2" t="s">
        <v>97</v>
      </c>
      <c r="C45" s="1">
        <v>0.5</v>
      </c>
      <c r="D45" s="6">
        <f>C45*350</f>
        <v>175</v>
      </c>
    </row>
    <row r="46" spans="1:5" ht="115.5" x14ac:dyDescent="0.25">
      <c r="A46" s="7">
        <v>42067</v>
      </c>
      <c r="B46" s="2" t="s">
        <v>98</v>
      </c>
      <c r="C46" s="1">
        <v>1.8</v>
      </c>
      <c r="D46" s="6">
        <f>C46*350</f>
        <v>630</v>
      </c>
    </row>
    <row r="47" spans="1:5" ht="49.5" x14ac:dyDescent="0.25">
      <c r="A47" s="7">
        <v>42068</v>
      </c>
      <c r="B47" s="2" t="s">
        <v>99</v>
      </c>
      <c r="C47" s="1">
        <v>0.1</v>
      </c>
      <c r="E47" s="6">
        <f>C47*205</f>
        <v>20.5</v>
      </c>
    </row>
    <row r="48" spans="1:5" ht="115.5" x14ac:dyDescent="0.25">
      <c r="A48" s="7">
        <v>42073</v>
      </c>
      <c r="B48" s="2" t="s">
        <v>100</v>
      </c>
      <c r="C48" s="1">
        <v>2.2000000000000002</v>
      </c>
      <c r="D48" s="6">
        <f>C48*350</f>
        <v>770.00000000000011</v>
      </c>
    </row>
    <row r="49" spans="1:5" ht="33" x14ac:dyDescent="0.25">
      <c r="A49" s="7">
        <v>42073</v>
      </c>
      <c r="B49" s="2" t="s">
        <v>101</v>
      </c>
      <c r="C49" s="1">
        <v>0.2</v>
      </c>
      <c r="D49" s="6">
        <f>C49*350</f>
        <v>70</v>
      </c>
    </row>
    <row r="50" spans="1:5" ht="148.5" x14ac:dyDescent="0.25">
      <c r="A50" s="7">
        <v>42073</v>
      </c>
      <c r="B50" s="2" t="s">
        <v>102</v>
      </c>
      <c r="C50" s="1">
        <v>3.1</v>
      </c>
      <c r="E50" s="6">
        <f>C50*205</f>
        <v>635.5</v>
      </c>
    </row>
    <row r="51" spans="1:5" ht="49.5" x14ac:dyDescent="0.25">
      <c r="A51" s="7">
        <v>42073</v>
      </c>
      <c r="B51" s="2" t="s">
        <v>103</v>
      </c>
      <c r="C51" s="1">
        <v>1</v>
      </c>
      <c r="E51" s="6">
        <f>C51*205</f>
        <v>205</v>
      </c>
    </row>
    <row r="52" spans="1:5" ht="66" x14ac:dyDescent="0.25">
      <c r="A52" s="7">
        <v>42076</v>
      </c>
      <c r="B52" s="2" t="s">
        <v>104</v>
      </c>
      <c r="C52" s="1">
        <v>0.1</v>
      </c>
      <c r="D52" s="6">
        <f>C52*350</f>
        <v>35</v>
      </c>
    </row>
    <row r="53" spans="1:5" ht="66" x14ac:dyDescent="0.25">
      <c r="A53" s="7">
        <v>42082</v>
      </c>
      <c r="B53" s="2" t="s">
        <v>105</v>
      </c>
      <c r="C53" s="1">
        <v>0.1</v>
      </c>
      <c r="D53" s="6">
        <f>C53*350</f>
        <v>35</v>
      </c>
    </row>
    <row r="54" spans="1:5" ht="33" x14ac:dyDescent="0.25">
      <c r="A54" s="7">
        <v>42094</v>
      </c>
      <c r="B54" s="2" t="s">
        <v>106</v>
      </c>
      <c r="C54" s="1">
        <v>0.2</v>
      </c>
      <c r="D54" s="6">
        <f>C54*350</f>
        <v>70</v>
      </c>
    </row>
    <row r="55" spans="1:5" ht="66" x14ac:dyDescent="0.25">
      <c r="A55" s="7">
        <v>42094</v>
      </c>
      <c r="B55" s="2" t="s">
        <v>107</v>
      </c>
      <c r="C55" s="1">
        <v>0.1</v>
      </c>
      <c r="D55" s="6">
        <f>C55*350</f>
        <v>35</v>
      </c>
    </row>
    <row r="56" spans="1:5" ht="49.5" x14ac:dyDescent="0.25">
      <c r="A56" s="7">
        <v>42095</v>
      </c>
      <c r="B56" s="2" t="s">
        <v>108</v>
      </c>
      <c r="C56" s="1">
        <v>0.1</v>
      </c>
      <c r="D56" s="6">
        <f>C56*350</f>
        <v>35</v>
      </c>
    </row>
    <row r="57" spans="1:5" ht="82.5" x14ac:dyDescent="0.25">
      <c r="A57" s="7">
        <v>42146</v>
      </c>
      <c r="B57" s="2" t="s">
        <v>109</v>
      </c>
      <c r="C57" s="1">
        <v>0.1</v>
      </c>
      <c r="D57" s="6">
        <f>C57*350</f>
        <v>35</v>
      </c>
    </row>
    <row r="58" spans="1:5" ht="82.5" x14ac:dyDescent="0.25">
      <c r="A58" s="7">
        <v>42251</v>
      </c>
      <c r="B58" s="2" t="s">
        <v>110</v>
      </c>
      <c r="C58" s="1">
        <v>1</v>
      </c>
      <c r="E58" s="6">
        <f>C58*205</f>
        <v>205</v>
      </c>
    </row>
    <row r="59" spans="1:5" ht="82.5" x14ac:dyDescent="0.25">
      <c r="B59" s="2" t="s">
        <v>111</v>
      </c>
      <c r="C59" s="1">
        <v>0.1</v>
      </c>
      <c r="D59" s="6">
        <f>C59*350</f>
        <v>35</v>
      </c>
    </row>
    <row r="60" spans="1:5" ht="49.5" x14ac:dyDescent="0.25">
      <c r="B60" s="2" t="s">
        <v>1</v>
      </c>
      <c r="C60" s="1">
        <v>2</v>
      </c>
    </row>
    <row r="61" spans="1:5" ht="33" x14ac:dyDescent="0.25">
      <c r="B61" s="2" t="s">
        <v>2</v>
      </c>
      <c r="C61" s="1">
        <v>2.5</v>
      </c>
    </row>
    <row r="62" spans="1:5" ht="49.5" x14ac:dyDescent="0.25">
      <c r="B62" s="2" t="s">
        <v>3</v>
      </c>
      <c r="C62" s="1">
        <v>2.5</v>
      </c>
    </row>
    <row r="63" spans="1:5" ht="66" x14ac:dyDescent="0.25">
      <c r="B63" s="2" t="s">
        <v>4</v>
      </c>
      <c r="C63" s="1">
        <v>0.3</v>
      </c>
      <c r="E63" s="6">
        <f>C63*205</f>
        <v>61.5</v>
      </c>
    </row>
    <row r="64" spans="1:5" ht="66" x14ac:dyDescent="0.25">
      <c r="B64" s="2" t="s">
        <v>5</v>
      </c>
      <c r="C64" s="1">
        <v>0.1</v>
      </c>
      <c r="D64" s="6">
        <f>C64*350</f>
        <v>35</v>
      </c>
    </row>
    <row r="65" spans="2:6" ht="99" x14ac:dyDescent="0.25">
      <c r="B65" s="2" t="s">
        <v>6</v>
      </c>
      <c r="C65" s="1">
        <v>0.2</v>
      </c>
      <c r="D65" s="6">
        <f>C65*350</f>
        <v>70</v>
      </c>
    </row>
    <row r="66" spans="2:6" ht="66" x14ac:dyDescent="0.25">
      <c r="B66" s="2" t="s">
        <v>7</v>
      </c>
      <c r="C66" s="1">
        <v>0.2</v>
      </c>
      <c r="F66" s="6">
        <f>C66*125</f>
        <v>25</v>
      </c>
    </row>
    <row r="67" spans="2:6" ht="82.5" x14ac:dyDescent="0.25">
      <c r="B67" s="2" t="s">
        <v>8</v>
      </c>
      <c r="C67" s="1">
        <v>0.2</v>
      </c>
      <c r="D67" s="6">
        <f>C67*350</f>
        <v>70</v>
      </c>
    </row>
    <row r="68" spans="2:6" ht="82.5" x14ac:dyDescent="0.25">
      <c r="B68" s="2" t="s">
        <v>9</v>
      </c>
      <c r="C68" s="1">
        <v>0.1</v>
      </c>
      <c r="F68" s="6">
        <f>C68*125</f>
        <v>12.5</v>
      </c>
    </row>
    <row r="69" spans="2:6" ht="66" x14ac:dyDescent="0.25">
      <c r="B69" s="2" t="s">
        <v>10</v>
      </c>
      <c r="C69" s="1">
        <v>0.4</v>
      </c>
      <c r="E69" s="6">
        <f>C69*205</f>
        <v>82</v>
      </c>
    </row>
    <row r="70" spans="2:6" ht="82.5" x14ac:dyDescent="0.25">
      <c r="B70" s="2" t="s">
        <v>11</v>
      </c>
      <c r="C70" s="1">
        <v>0.1</v>
      </c>
      <c r="F70" s="6">
        <f>C70*125</f>
        <v>12.5</v>
      </c>
    </row>
    <row r="71" spans="2:6" ht="99" x14ac:dyDescent="0.25">
      <c r="B71" s="2" t="s">
        <v>12</v>
      </c>
      <c r="C71" s="1">
        <v>0.1</v>
      </c>
      <c r="D71" s="6">
        <f>C71*350</f>
        <v>35</v>
      </c>
    </row>
    <row r="72" spans="2:6" ht="148.5" x14ac:dyDescent="0.25">
      <c r="B72" s="2" t="s">
        <v>13</v>
      </c>
      <c r="C72" s="1">
        <v>0.2</v>
      </c>
      <c r="F72" s="6">
        <f>C72*125</f>
        <v>25</v>
      </c>
    </row>
    <row r="73" spans="2:6" ht="66" x14ac:dyDescent="0.25">
      <c r="B73" s="2" t="s">
        <v>14</v>
      </c>
      <c r="C73" s="1">
        <v>0.1</v>
      </c>
      <c r="D73" s="6">
        <f>C73*350</f>
        <v>35</v>
      </c>
    </row>
    <row r="74" spans="2:6" ht="49.5" x14ac:dyDescent="0.25">
      <c r="B74" s="2" t="s">
        <v>15</v>
      </c>
      <c r="C74" s="1">
        <v>0.1</v>
      </c>
      <c r="F74" s="6">
        <f>C74*125</f>
        <v>12.5</v>
      </c>
    </row>
    <row r="75" spans="2:6" ht="115.5" x14ac:dyDescent="0.25">
      <c r="B75" s="2" t="s">
        <v>16</v>
      </c>
      <c r="C75" s="1">
        <v>0.2</v>
      </c>
      <c r="F75" s="6">
        <f>C75*125</f>
        <v>25</v>
      </c>
    </row>
    <row r="76" spans="2:6" ht="49.5" x14ac:dyDescent="0.25">
      <c r="B76" s="2" t="s">
        <v>17</v>
      </c>
      <c r="C76" s="1">
        <v>0.2</v>
      </c>
      <c r="E76" s="6">
        <f>C76*205</f>
        <v>41</v>
      </c>
    </row>
    <row r="77" spans="2:6" ht="49.5" x14ac:dyDescent="0.25">
      <c r="B77" s="2" t="s">
        <v>18</v>
      </c>
      <c r="C77" s="1">
        <v>0.1</v>
      </c>
      <c r="E77" s="6">
        <f>C77*205</f>
        <v>20.5</v>
      </c>
    </row>
    <row r="78" spans="2:6" ht="115.5" x14ac:dyDescent="0.25">
      <c r="B78" s="2" t="s">
        <v>19</v>
      </c>
      <c r="C78" s="1">
        <v>0.1</v>
      </c>
      <c r="F78" s="6">
        <f>C78*125</f>
        <v>12.5</v>
      </c>
    </row>
    <row r="79" spans="2:6" ht="99" x14ac:dyDescent="0.25">
      <c r="B79" s="2" t="s">
        <v>20</v>
      </c>
      <c r="C79" s="1">
        <v>0.1</v>
      </c>
      <c r="F79" s="6">
        <f>C79*125</f>
        <v>12.5</v>
      </c>
    </row>
    <row r="80" spans="2:6" ht="49.5" x14ac:dyDescent="0.25">
      <c r="B80" s="2" t="s">
        <v>21</v>
      </c>
      <c r="C80" s="1">
        <v>0.2</v>
      </c>
      <c r="E80" s="6">
        <f>C80*205</f>
        <v>41</v>
      </c>
    </row>
    <row r="81" spans="2:6" ht="99" x14ac:dyDescent="0.25">
      <c r="B81" s="2" t="s">
        <v>22</v>
      </c>
      <c r="C81" s="1">
        <v>0.3</v>
      </c>
      <c r="F81" s="6">
        <f>C81*125</f>
        <v>37.5</v>
      </c>
    </row>
    <row r="82" spans="2:6" ht="66" x14ac:dyDescent="0.25">
      <c r="B82" s="2" t="s">
        <v>23</v>
      </c>
      <c r="C82" s="1">
        <v>0.1</v>
      </c>
      <c r="F82" s="6">
        <f>C82*125</f>
        <v>12.5</v>
      </c>
    </row>
    <row r="83" spans="2:6" ht="33" x14ac:dyDescent="0.25">
      <c r="B83" s="2" t="s">
        <v>24</v>
      </c>
      <c r="C83" s="1">
        <v>0.2</v>
      </c>
      <c r="D83" s="6">
        <f>C83*350</f>
        <v>70</v>
      </c>
    </row>
    <row r="84" spans="2:6" ht="99" x14ac:dyDescent="0.25">
      <c r="B84" s="2" t="s">
        <v>25</v>
      </c>
      <c r="C84" s="1">
        <v>1.4</v>
      </c>
      <c r="E84" s="6">
        <f>C84*205</f>
        <v>287</v>
      </c>
    </row>
    <row r="85" spans="2:6" ht="148.5" x14ac:dyDescent="0.25">
      <c r="B85" s="2" t="s">
        <v>26</v>
      </c>
      <c r="C85" s="1">
        <v>1.6</v>
      </c>
      <c r="E85" s="6">
        <f>C85*205</f>
        <v>328</v>
      </c>
    </row>
    <row r="86" spans="2:6" ht="82.5" x14ac:dyDescent="0.25">
      <c r="B86" s="2" t="s">
        <v>27</v>
      </c>
      <c r="C86" s="1">
        <v>0.4</v>
      </c>
      <c r="F86" s="6">
        <f>C86*125</f>
        <v>50</v>
      </c>
    </row>
    <row r="87" spans="2:6" ht="132" x14ac:dyDescent="0.25">
      <c r="B87" s="2" t="s">
        <v>28</v>
      </c>
      <c r="C87" s="1">
        <v>0.9</v>
      </c>
      <c r="F87" s="6">
        <f>C87*125</f>
        <v>112.5</v>
      </c>
    </row>
    <row r="88" spans="2:6" ht="214.5" x14ac:dyDescent="0.25">
      <c r="B88" s="2" t="s">
        <v>29</v>
      </c>
      <c r="C88" s="1">
        <v>2.4</v>
      </c>
      <c r="E88" s="6">
        <f>C88*205</f>
        <v>492</v>
      </c>
    </row>
    <row r="89" spans="2:6" ht="82.5" x14ac:dyDescent="0.25">
      <c r="B89" s="2" t="s">
        <v>30</v>
      </c>
      <c r="C89" s="1">
        <v>2.4</v>
      </c>
      <c r="F89" s="6">
        <f>C89*125</f>
        <v>300</v>
      </c>
    </row>
    <row r="90" spans="2:6" ht="99" x14ac:dyDescent="0.25">
      <c r="B90" s="2" t="s">
        <v>31</v>
      </c>
      <c r="C90" s="1">
        <v>1</v>
      </c>
      <c r="F90" s="6">
        <f>C90*125</f>
        <v>125</v>
      </c>
    </row>
    <row r="91" spans="2:6" ht="33" x14ac:dyDescent="0.25">
      <c r="B91" s="2" t="s">
        <v>32</v>
      </c>
      <c r="C91" s="1">
        <v>0.1</v>
      </c>
    </row>
    <row r="92" spans="2:6" ht="66" x14ac:dyDescent="0.25">
      <c r="B92" s="2" t="s">
        <v>33</v>
      </c>
      <c r="C92" s="1">
        <v>0.7</v>
      </c>
      <c r="E92" s="6">
        <f>C92*205</f>
        <v>143.5</v>
      </c>
    </row>
    <row r="93" spans="2:6" ht="82.5" x14ac:dyDescent="0.25">
      <c r="B93" s="2" t="s">
        <v>112</v>
      </c>
      <c r="C93" s="1">
        <v>0.3</v>
      </c>
      <c r="F93" s="6">
        <f>C93*125</f>
        <v>37.5</v>
      </c>
    </row>
    <row r="94" spans="2:6" ht="99" x14ac:dyDescent="0.25">
      <c r="B94" s="2" t="s">
        <v>34</v>
      </c>
      <c r="C94" s="1">
        <v>2.8</v>
      </c>
      <c r="E94" s="6">
        <f>C94*205</f>
        <v>574</v>
      </c>
    </row>
    <row r="95" spans="2:6" ht="165" x14ac:dyDescent="0.25">
      <c r="B95" s="2" t="s">
        <v>35</v>
      </c>
      <c r="C95" s="1">
        <v>1.8</v>
      </c>
      <c r="F95" s="6">
        <f>C95*125</f>
        <v>225</v>
      </c>
    </row>
    <row r="96" spans="2:6" ht="49.5" x14ac:dyDescent="0.25">
      <c r="B96" s="2" t="s">
        <v>36</v>
      </c>
      <c r="C96" s="1">
        <v>0.6</v>
      </c>
      <c r="F96" s="6">
        <f>C96*125</f>
        <v>75</v>
      </c>
    </row>
    <row r="97" spans="2:11" ht="99" x14ac:dyDescent="0.25">
      <c r="B97" s="2" t="s">
        <v>37</v>
      </c>
      <c r="C97" s="1">
        <v>1.6</v>
      </c>
      <c r="E97" s="6">
        <f>C97*205</f>
        <v>328</v>
      </c>
    </row>
    <row r="98" spans="2:11" ht="33" x14ac:dyDescent="0.25">
      <c r="B98" s="2" t="s">
        <v>38</v>
      </c>
      <c r="C98" s="1">
        <v>0.1</v>
      </c>
      <c r="D98" s="6">
        <f>C98*350</f>
        <v>35</v>
      </c>
    </row>
    <row r="99" spans="2:11" ht="49.5" x14ac:dyDescent="0.25">
      <c r="B99" s="2" t="s">
        <v>39</v>
      </c>
      <c r="C99" s="1">
        <v>0.2</v>
      </c>
      <c r="E99" s="6">
        <f>C99*205</f>
        <v>41</v>
      </c>
    </row>
    <row r="100" spans="2:11" ht="132" x14ac:dyDescent="0.25">
      <c r="B100" s="2" t="s">
        <v>40</v>
      </c>
      <c r="C100" s="1">
        <v>1.4</v>
      </c>
      <c r="F100" s="6">
        <f>C100*125</f>
        <v>175</v>
      </c>
    </row>
    <row r="101" spans="2:11" ht="33" x14ac:dyDescent="0.25">
      <c r="B101" s="2" t="s">
        <v>41</v>
      </c>
      <c r="C101" s="1">
        <v>0.3</v>
      </c>
      <c r="E101" s="6">
        <f>C101*205</f>
        <v>61.5</v>
      </c>
    </row>
    <row r="102" spans="2:11" ht="66" x14ac:dyDescent="0.25">
      <c r="B102" s="2" t="s">
        <v>42</v>
      </c>
      <c r="C102" s="1">
        <v>0.1</v>
      </c>
    </row>
    <row r="103" spans="2:11" ht="66" x14ac:dyDescent="0.25">
      <c r="B103" s="2" t="s">
        <v>43</v>
      </c>
      <c r="C103" s="1">
        <v>0.1</v>
      </c>
    </row>
    <row r="104" spans="2:11" ht="66" x14ac:dyDescent="0.25">
      <c r="B104" s="2" t="s">
        <v>44</v>
      </c>
      <c r="C104" s="1">
        <v>0.1</v>
      </c>
    </row>
    <row r="105" spans="2:11" ht="99" x14ac:dyDescent="0.25">
      <c r="B105" s="2" t="s">
        <v>45</v>
      </c>
      <c r="C105" s="1">
        <v>0.5</v>
      </c>
    </row>
    <row r="106" spans="2:11" ht="198" x14ac:dyDescent="0.25">
      <c r="B106" s="2" t="s">
        <v>46</v>
      </c>
      <c r="C106" s="1">
        <v>0.7</v>
      </c>
    </row>
    <row r="107" spans="2:11" ht="33" x14ac:dyDescent="0.25">
      <c r="B107" s="2" t="s">
        <v>47</v>
      </c>
      <c r="C107" s="1">
        <v>0.2</v>
      </c>
      <c r="E107" s="6">
        <f>C107*205</f>
        <v>41</v>
      </c>
    </row>
    <row r="108" spans="2:11" ht="82.5" x14ac:dyDescent="0.25">
      <c r="B108" s="2" t="s">
        <v>48</v>
      </c>
      <c r="C108" s="1">
        <v>0.5</v>
      </c>
    </row>
    <row r="109" spans="2:11" ht="115.5" x14ac:dyDescent="0.25">
      <c r="B109" s="2" t="s">
        <v>49</v>
      </c>
      <c r="C109" s="1">
        <v>0.2</v>
      </c>
    </row>
    <row r="110" spans="2:11" ht="16.5" x14ac:dyDescent="0.25">
      <c r="B110" s="2" t="s">
        <v>50</v>
      </c>
    </row>
    <row r="111" spans="2:11" ht="16.5" x14ac:dyDescent="0.25">
      <c r="B111" s="3"/>
    </row>
    <row r="112" spans="2:11" ht="30" x14ac:dyDescent="0.25">
      <c r="B112" s="3"/>
      <c r="C112" s="12" t="s">
        <v>121</v>
      </c>
      <c r="D112" s="5" t="s">
        <v>115</v>
      </c>
      <c r="E112" s="5" t="s">
        <v>114</v>
      </c>
      <c r="F112" s="5" t="s">
        <v>116</v>
      </c>
      <c r="G112" s="5" t="s">
        <v>117</v>
      </c>
      <c r="H112" s="5" t="s">
        <v>118</v>
      </c>
      <c r="I112" s="5" t="s">
        <v>119</v>
      </c>
      <c r="J112" s="5"/>
      <c r="K112" s="5" t="s">
        <v>120</v>
      </c>
    </row>
    <row r="113" spans="2:11" ht="16.5" x14ac:dyDescent="0.25">
      <c r="B113" s="4" t="s">
        <v>113</v>
      </c>
      <c r="C113" s="10">
        <f>SUM(C3:C111)</f>
        <v>73.000000000000028</v>
      </c>
      <c r="D113" s="11">
        <f>SUM(D3:D111)</f>
        <v>8575</v>
      </c>
      <c r="E113" s="11">
        <f>SUM(E3:E111)</f>
        <v>5678.5</v>
      </c>
      <c r="F113" s="11">
        <f>SUM(F3:F111)</f>
        <v>1287.5</v>
      </c>
      <c r="K113" s="5">
        <f>SUM(D113:J113)</f>
        <v>15541</v>
      </c>
    </row>
  </sheetData>
  <pageMargins left="0.7" right="0.7" top="0.75" bottom="0.75" header="0.3" footer="0.3"/>
  <pageSetup scale="79" fitToHeight="0" orientation="landscape" horizontalDpi="1200" verticalDpi="1200" r:id="rId1"/>
  <ignoredErrors>
    <ignoredError sqref="A3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ETHOME</dc:creator>
  <cp:lastModifiedBy>ETHOME</cp:lastModifiedBy>
  <cp:lastPrinted>2017-03-01T13:44:11Z</cp:lastPrinted>
  <dcterms:created xsi:type="dcterms:W3CDTF">2017-02-27T10:27:43Z</dcterms:created>
  <dcterms:modified xsi:type="dcterms:W3CDTF">2017-03-01T13:44:56Z</dcterms:modified>
</cp:coreProperties>
</file>